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стр1" sheetId="1" r:id="rId1"/>
  </sheets>
  <definedNames>
    <definedName name="_xlnm.Print_Area" localSheetId="0">'стр1'!$A$1:$EJ$58</definedName>
  </definedNames>
  <calcPr fullCalcOnLoad="1"/>
</workbook>
</file>

<file path=xl/sharedStrings.xml><?xml version="1.0" encoding="utf-8"?>
<sst xmlns="http://schemas.openxmlformats.org/spreadsheetml/2006/main" count="67" uniqueCount="57">
  <si>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</si>
  <si>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</si>
  <si>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</si>
  <si>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</si>
  <si>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</si>
  <si>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</si>
  <si>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</si>
  <si>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</si>
  <si>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</si>
  <si>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</si>
  <si>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</si>
  <si>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</si>
  <si>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</si>
  <si>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</si>
  <si>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по мере необходимости. Начало работ не</t>
  </si>
  <si>
    <t>позднее</t>
  </si>
  <si>
    <t>часов</t>
  </si>
  <si>
    <t>после начала снегопада</t>
  </si>
  <si>
    <t>раз(а) в год</t>
  </si>
  <si>
    <t>по мере необходимости в</t>
  </si>
  <si>
    <t>течение</t>
  </si>
  <si>
    <t>(указать период устранения неисправности)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</si>
  <si>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</si>
  <si>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</si>
  <si>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</si>
  <si>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</si>
  <si>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</si>
  <si>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</si>
  <si>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</si>
  <si>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</si>
  <si>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</t>
  </si>
  <si>
    <t>18. Дезинсекция</t>
  </si>
  <si>
    <t>Глава Нижнеудинского муниципального образования</t>
  </si>
  <si>
    <t>Архангельский Александр Борисович</t>
  </si>
  <si>
    <t>665106, г. Нижнеудинск, ул.Ленина, 40  7-09-32</t>
  </si>
  <si>
    <t>7-13-10</t>
  </si>
  <si>
    <t>1 дня</t>
  </si>
  <si>
    <t>Вывоз твердых бытовых отходов</t>
  </si>
  <si>
    <t>тариф</t>
  </si>
  <si>
    <t>I. Уборка земельного участка, входящего в состав общего имущества
многоквартирного дома</t>
  </si>
  <si>
    <t>1. Подметание земельного участка в летний период</t>
  </si>
  <si>
    <t>2. Сдвижка и подметание снега при отсутствии снегопадов</t>
  </si>
  <si>
    <t>3. Сдвижка и подметание снега при снегопаде</t>
  </si>
  <si>
    <t>II. Подготовка многоквартирного дома к сезонной эксплуатации</t>
  </si>
  <si>
    <t>4. Вывоз жидких бытовых отходов</t>
  </si>
  <si>
    <t>5. Консервация системы центрального отопления, ремонт просевшей отмостки</t>
  </si>
  <si>
    <t>6. Замена разбитых стекол окон и дверей в помещениях общего пользования</t>
  </si>
  <si>
    <t>7. 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</si>
  <si>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III. Проведение технических осмотров и мелкий ремонт</t>
  </si>
  <si>
    <t>8.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</si>
  <si>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составил:</t>
  </si>
  <si>
    <t>Е.Н.Ярмолюк</t>
  </si>
  <si>
    <t>Приложение № 11
к конкурсной документации</t>
  </si>
  <si>
    <t>03</t>
  </si>
  <si>
    <t>октября</t>
  </si>
  <si>
    <t>11</t>
  </si>
  <si>
    <t>объектом конкурса в г.Нижнеудинске, улица Восточный переезд 21, дом 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</si>
</sst>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">
      <selection activeCell="A18" sqref="A18:DD18"/>
    </sheetView>
  </sheetViews>
  <sheetFormatPr defaultColWidth="0.875" defaultRowHeight="12.75"/>
  <cols>
    <col min="1" max="1" width="14.25390625" style="2" customWidth="1"/>
    <col min="2" max="2" width="12.375" style="2" customWidth="1"/>
    <col min="3" max="51" width="0.875" style="2" customWidth="1"/>
    <col min="52" max="52" width="2.125" style="2" bestFit="1" customWidth="1"/>
    <col min="53" max="77" width="0.875" style="2" customWidth="1"/>
    <col min="78" max="78" width="8.25390625" style="2" bestFit="1" customWidth="1"/>
    <col min="79" max="96" width="0.875" style="2" customWidth="1"/>
    <col min="97" max="97" width="6.00390625" style="2" bestFit="1" customWidth="1"/>
    <col min="98" max="108" width="0.875" style="2" customWidth="1"/>
    <col min="109" max="109" width="23.625" style="2" customWidth="1"/>
    <col min="110" max="110" width="0.875" style="2" customWidth="1"/>
    <col min="111" max="111" width="38.875" style="2" customWidth="1"/>
    <col min="112" max="112" width="55.25390625" style="2" customWidth="1"/>
    <col min="113" max="16384" width="0.875" style="2" customWidth="1"/>
  </cols>
  <sheetData>
    <row r="1" spans="68:108" s="1" customFormat="1" ht="78.75" customHeight="1">
      <c r="BP1" s="32" t="s">
        <v>52</v>
      </c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</row>
    <row r="2" s="1" customFormat="1" ht="21" customHeight="1"/>
    <row r="3" spans="52:108" ht="15.75">
      <c r="AZ3" s="34" t="s">
        <v>4</v>
      </c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spans="52:108" ht="26.25" customHeight="1">
      <c r="AZ4" s="35" t="s">
        <v>32</v>
      </c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52:108" s="11" customFormat="1" ht="13.5" customHeight="1">
      <c r="AZ5" s="33" t="s">
        <v>5</v>
      </c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52:108" ht="15.75">
      <c r="AZ6" s="35" t="s">
        <v>33</v>
      </c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52:108" s="11" customFormat="1" ht="13.5" customHeight="1">
      <c r="AZ7" s="33" t="s">
        <v>6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52:108" ht="15.75">
      <c r="AZ8" s="44" t="s">
        <v>34</v>
      </c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52:108" s="11" customFormat="1" ht="13.5" customHeight="1">
      <c r="AZ9" s="33" t="s">
        <v>7</v>
      </c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</row>
    <row r="10" spans="52:108" ht="15.75">
      <c r="AZ10" s="44" t="s">
        <v>35</v>
      </c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52:108" s="11" customFormat="1" ht="13.5" customHeight="1"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58:101" ht="15.75">
      <c r="BF12" s="2" t="s">
        <v>8</v>
      </c>
      <c r="BH12" s="36" t="s">
        <v>53</v>
      </c>
      <c r="BI12" s="36"/>
      <c r="BJ12" s="36"/>
      <c r="BK12" s="36"/>
      <c r="BL12" s="36"/>
      <c r="BM12" s="2" t="s">
        <v>8</v>
      </c>
      <c r="BP12" s="51" t="s">
        <v>54</v>
      </c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37">
        <v>20</v>
      </c>
      <c r="CO12" s="37"/>
      <c r="CP12" s="37"/>
      <c r="CQ12" s="37"/>
      <c r="CR12" s="37"/>
      <c r="CS12" s="37"/>
      <c r="CT12" s="44" t="s">
        <v>55</v>
      </c>
      <c r="CU12" s="44"/>
      <c r="CV12" s="44"/>
      <c r="CW12" s="2" t="s">
        <v>9</v>
      </c>
    </row>
    <row r="13" spans="68:91" s="11" customFormat="1" ht="12.75" customHeight="1">
      <c r="BP13" s="33" t="s">
        <v>10</v>
      </c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</row>
    <row r="14" ht="23.25" customHeight="1"/>
    <row r="15" spans="1:108" s="12" customFormat="1" ht="16.5">
      <c r="A15" s="46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</row>
    <row r="16" spans="1:108" s="12" customFormat="1" ht="19.5" customHeight="1">
      <c r="A16" s="46" t="s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</row>
    <row r="17" spans="1:108" s="12" customFormat="1" ht="16.5">
      <c r="A17" s="46" t="s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</row>
    <row r="18" spans="1:108" s="12" customFormat="1" ht="16.5">
      <c r="A18" s="46" t="s">
        <v>56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</row>
    <row r="20" spans="1:108" ht="64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 t="s">
        <v>0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 t="s">
        <v>1</v>
      </c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 t="s">
        <v>2</v>
      </c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</row>
    <row r="21" spans="1:108" ht="32.25" customHeight="1">
      <c r="A21" s="45" t="s">
        <v>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</row>
    <row r="22" spans="1:108" ht="15.75" customHeight="1">
      <c r="A22" s="5"/>
      <c r="B22" s="56" t="s">
        <v>40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5"/>
      <c r="AT22" s="39">
        <v>3</v>
      </c>
      <c r="AU22" s="39"/>
      <c r="AV22" s="39"/>
      <c r="AW22" s="39"/>
      <c r="AX22" s="39"/>
      <c r="AY22" s="39"/>
      <c r="AZ22" s="4"/>
      <c r="BA22" s="3" t="s">
        <v>3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7">
        <f>494.4*2.01*12</f>
        <v>11924.927999999998</v>
      </c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9"/>
      <c r="CL22" s="47">
        <v>2.01</v>
      </c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1:108" ht="17.25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53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5"/>
      <c r="BT23" s="50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2"/>
      <c r="CL23" s="50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ht="15.75" customHeight="1">
      <c r="A24" s="5"/>
      <c r="B24" s="56" t="s">
        <v>41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7"/>
      <c r="AS24" s="5"/>
      <c r="AT24" s="39">
        <v>2</v>
      </c>
      <c r="AU24" s="39"/>
      <c r="AV24" s="39"/>
      <c r="AW24" s="39"/>
      <c r="AX24" s="39"/>
      <c r="AY24" s="39"/>
      <c r="AZ24" s="4"/>
      <c r="BA24" s="3" t="s">
        <v>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47">
        <f>494.4*0.11*12</f>
        <v>652.608</v>
      </c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9"/>
      <c r="CL24" s="47">
        <v>0.11</v>
      </c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1:108" ht="17.25" customHeight="1">
      <c r="A25" s="1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53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5"/>
      <c r="BT25" s="50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2"/>
      <c r="CL25" s="50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ht="47.25" customHeight="1">
      <c r="A26" s="5"/>
      <c r="B26" s="56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7"/>
      <c r="AS26" s="5"/>
      <c r="AT26" s="56" t="s">
        <v>14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7"/>
      <c r="BT26" s="47">
        <f>494.4*12*0.19</f>
        <v>1127.232</v>
      </c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9"/>
      <c r="CL26" s="47">
        <v>0.19</v>
      </c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ht="15.75" customHeight="1">
      <c r="A27" s="14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1"/>
      <c r="AS27" s="14"/>
      <c r="AT27" s="17" t="s">
        <v>15</v>
      </c>
      <c r="AU27" s="17"/>
      <c r="AV27" s="17"/>
      <c r="AW27" s="17"/>
      <c r="AX27" s="17"/>
      <c r="AY27" s="17"/>
      <c r="AZ27" s="15"/>
      <c r="BA27" s="16"/>
      <c r="BB27" s="16"/>
      <c r="BC27" s="16"/>
      <c r="BD27" s="16"/>
      <c r="BE27" s="51">
        <v>3</v>
      </c>
      <c r="BF27" s="51"/>
      <c r="BG27" s="51"/>
      <c r="BH27" s="51"/>
      <c r="BI27" s="51"/>
      <c r="BJ27" s="51"/>
      <c r="BK27" s="16"/>
      <c r="BL27" s="16" t="s">
        <v>16</v>
      </c>
      <c r="BN27" s="16"/>
      <c r="BO27" s="16"/>
      <c r="BP27" s="16"/>
      <c r="BQ27" s="16"/>
      <c r="BR27" s="16"/>
      <c r="BS27" s="8"/>
      <c r="BT27" s="62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4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</row>
    <row r="28" spans="1:108" ht="32.25" customHeight="1">
      <c r="A28" s="1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1"/>
      <c r="AS28" s="7"/>
      <c r="AT28" s="30" t="s">
        <v>17</v>
      </c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50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2"/>
      <c r="CL28" s="50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2"/>
    </row>
    <row r="29" spans="1:108" ht="15.75" customHeight="1">
      <c r="A29" s="5"/>
      <c r="B29" s="56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7"/>
      <c r="AS29" s="5"/>
      <c r="AT29" s="39">
        <v>5</v>
      </c>
      <c r="AU29" s="39"/>
      <c r="AV29" s="39"/>
      <c r="AW29" s="39"/>
      <c r="AX29" s="39"/>
      <c r="AY29" s="39"/>
      <c r="AZ29" s="4"/>
      <c r="BA29" s="3" t="s">
        <v>3</v>
      </c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6"/>
      <c r="BT29" s="40">
        <f>494.4*23.27*12</f>
        <v>138056.256</v>
      </c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8"/>
      <c r="CL29" s="47">
        <v>23.27</v>
      </c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1:108" ht="17.25" customHeight="1">
      <c r="A30" s="1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AS30" s="53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5"/>
      <c r="BT30" s="29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9"/>
      <c r="CL30" s="50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2"/>
    </row>
    <row r="31" spans="1:108" ht="13.5" customHeight="1">
      <c r="A31" s="67" t="s">
        <v>37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9"/>
      <c r="AR31" s="10"/>
      <c r="AS31" s="7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23"/>
      <c r="BU31" s="42">
        <f>494.4*12*3.13</f>
        <v>18569.663999999997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3"/>
      <c r="CL31" s="18"/>
      <c r="CM31" s="19"/>
      <c r="CN31" s="39">
        <v>3.13</v>
      </c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20"/>
    </row>
    <row r="32" spans="1:108" ht="17.25" customHeight="1">
      <c r="A32" s="45" t="s">
        <v>43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ht="15.75" customHeight="1">
      <c r="A33" s="5"/>
      <c r="B33" s="56" t="s">
        <v>45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7"/>
      <c r="AS33" s="5"/>
      <c r="AT33" s="39">
        <v>2</v>
      </c>
      <c r="AU33" s="39"/>
      <c r="AV33" s="39"/>
      <c r="AW33" s="39"/>
      <c r="AX33" s="39"/>
      <c r="AY33" s="39"/>
      <c r="AZ33" s="4"/>
      <c r="BA33" s="65" t="s">
        <v>18</v>
      </c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6"/>
      <c r="BT33" s="47">
        <f>494.4*1.3*2</f>
        <v>1285.44</v>
      </c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9"/>
      <c r="CL33" s="47">
        <v>1.3</v>
      </c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</row>
    <row r="34" spans="1:108" ht="48" customHeight="1">
      <c r="A34" s="1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AS34" s="53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5"/>
      <c r="BT34" s="50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2"/>
      <c r="CL34" s="50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2"/>
    </row>
    <row r="35" spans="1:108" ht="31.5" customHeight="1">
      <c r="A35" s="5"/>
      <c r="B35" s="56" t="s">
        <v>46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7"/>
      <c r="AS35" s="5"/>
      <c r="AT35" s="56" t="s">
        <v>19</v>
      </c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7"/>
      <c r="BT35" s="40">
        <f>494.4*12*0.02</f>
        <v>118.65599999999999</v>
      </c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28"/>
      <c r="CL35" s="47">
        <v>0.02</v>
      </c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9"/>
    </row>
    <row r="36" spans="1:108" ht="15.75" customHeight="1">
      <c r="A36" s="14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1"/>
      <c r="AS36" s="14"/>
      <c r="AT36" s="17" t="s">
        <v>20</v>
      </c>
      <c r="AU36" s="17"/>
      <c r="AV36" s="17"/>
      <c r="AW36" s="17"/>
      <c r="AX36" s="17"/>
      <c r="AY36" s="17"/>
      <c r="AZ36" s="15"/>
      <c r="BA36" s="16"/>
      <c r="BB36" s="16"/>
      <c r="BC36" s="16"/>
      <c r="BD36" s="16"/>
      <c r="BE36" s="51" t="s">
        <v>36</v>
      </c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8"/>
      <c r="BT36" s="69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1"/>
      <c r="CL36" s="62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4"/>
    </row>
    <row r="37" spans="1:108" ht="49.5" customHeight="1">
      <c r="A37" s="1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AS37" s="7"/>
      <c r="AT37" s="30" t="s">
        <v>21</v>
      </c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9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9"/>
      <c r="CL37" s="50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2"/>
    </row>
    <row r="38" spans="1:108" ht="15.75" customHeight="1">
      <c r="A38" s="5"/>
      <c r="B38" s="56" t="s">
        <v>47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  <c r="AS38" s="5"/>
      <c r="AT38" s="39"/>
      <c r="AU38" s="39"/>
      <c r="AV38" s="39"/>
      <c r="AW38" s="39"/>
      <c r="AX38" s="39"/>
      <c r="AY38" s="39"/>
      <c r="AZ38" s="4">
        <v>1</v>
      </c>
      <c r="BA38" s="65" t="s">
        <v>18</v>
      </c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6"/>
      <c r="BT38" s="72">
        <f>494.4*0.03</f>
        <v>14.831999999999999</v>
      </c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4"/>
      <c r="CL38" s="47">
        <v>0.03</v>
      </c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9"/>
    </row>
    <row r="39" spans="1:108" ht="157.5" customHeight="1">
      <c r="A39" s="1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53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5"/>
      <c r="BT39" s="75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7"/>
      <c r="CL39" s="50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2"/>
    </row>
    <row r="40" spans="1:108" ht="17.25" customHeight="1">
      <c r="A40" s="45" t="s">
        <v>48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</row>
    <row r="41" spans="1:108" ht="32.25" customHeight="1">
      <c r="A41" s="5"/>
      <c r="B41" s="56" t="s">
        <v>49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7"/>
      <c r="AS41" s="5"/>
      <c r="AT41" s="56" t="s">
        <v>22</v>
      </c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7"/>
      <c r="BT41" s="72">
        <f>494.4*4.13</f>
        <v>2041.8719999999998</v>
      </c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4"/>
      <c r="CL41" s="47">
        <v>4.13</v>
      </c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9"/>
    </row>
    <row r="42" spans="1:108" ht="15" customHeight="1">
      <c r="A42" s="14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1"/>
      <c r="AS42" s="14"/>
      <c r="AT42" s="17" t="s">
        <v>23</v>
      </c>
      <c r="AU42" s="17"/>
      <c r="AV42" s="17"/>
      <c r="AW42" s="17"/>
      <c r="AX42" s="17"/>
      <c r="AY42" s="17"/>
      <c r="AZ42" s="15"/>
      <c r="BA42" s="16"/>
      <c r="BB42" s="16"/>
      <c r="BC42" s="16"/>
      <c r="BD42" s="16"/>
      <c r="BE42" s="51">
        <v>1</v>
      </c>
      <c r="BF42" s="51"/>
      <c r="BG42" s="51"/>
      <c r="BH42" s="51"/>
      <c r="BI42" s="51"/>
      <c r="BJ42" s="51"/>
      <c r="BK42" s="16"/>
      <c r="BL42" s="16" t="s">
        <v>24</v>
      </c>
      <c r="BN42" s="16"/>
      <c r="BO42" s="16"/>
      <c r="BP42" s="16"/>
      <c r="BQ42" s="16"/>
      <c r="BR42" s="16"/>
      <c r="BS42" s="8"/>
      <c r="BT42" s="78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80"/>
      <c r="CL42" s="62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</row>
    <row r="43" spans="1:108" ht="63" customHeight="1">
      <c r="A43" s="14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1"/>
      <c r="AS43" s="14"/>
      <c r="AT43" s="60" t="s">
        <v>25</v>
      </c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78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80"/>
      <c r="CL43" s="62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4"/>
    </row>
    <row r="44" spans="1:108" ht="15.75" customHeight="1">
      <c r="A44" s="14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1"/>
      <c r="AS44" s="14"/>
      <c r="AT44" s="51">
        <v>1</v>
      </c>
      <c r="AU44" s="51"/>
      <c r="AV44" s="51"/>
      <c r="AW44" s="51"/>
      <c r="AX44" s="51"/>
      <c r="AY44" s="51"/>
      <c r="AZ44" s="15"/>
      <c r="BA44" s="81" t="s">
        <v>26</v>
      </c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2"/>
      <c r="BT44" s="78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80"/>
      <c r="CL44" s="62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4"/>
    </row>
    <row r="45" spans="1:108" ht="79.5" customHeight="1">
      <c r="A45" s="14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1"/>
      <c r="AS45" s="14"/>
      <c r="AT45" s="60" t="s">
        <v>27</v>
      </c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78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0"/>
      <c r="CL45" s="62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4"/>
    </row>
    <row r="46" spans="1:108" ht="15.75" customHeight="1">
      <c r="A46" s="14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1"/>
      <c r="AS46" s="14"/>
      <c r="AT46" s="51">
        <v>1</v>
      </c>
      <c r="AU46" s="51"/>
      <c r="AV46" s="51"/>
      <c r="AW46" s="51"/>
      <c r="AX46" s="51"/>
      <c r="AY46" s="51"/>
      <c r="AZ46" s="15"/>
      <c r="BA46" s="81" t="s">
        <v>18</v>
      </c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2"/>
      <c r="BT46" s="78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80"/>
      <c r="CL46" s="62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4"/>
    </row>
    <row r="47" spans="1:108" ht="3" customHeight="1">
      <c r="A47" s="1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1"/>
      <c r="AS47" s="7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75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7"/>
      <c r="CL47" s="50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2"/>
    </row>
    <row r="48" spans="1:108" ht="64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 t="s">
        <v>0</v>
      </c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 t="s">
        <v>1</v>
      </c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 t="s">
        <v>2</v>
      </c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</row>
    <row r="49" spans="1:108" ht="111.75" customHeight="1">
      <c r="A49" s="13"/>
      <c r="B49" s="30" t="s">
        <v>28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7"/>
      <c r="AT49" s="83" t="s">
        <v>29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4"/>
      <c r="BT49" s="75">
        <f>2.14*12*494.4</f>
        <v>12696.192</v>
      </c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7"/>
      <c r="CL49" s="50">
        <v>2.14</v>
      </c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2"/>
    </row>
    <row r="50" spans="1:108" ht="15.75" customHeight="1">
      <c r="A50" s="5"/>
      <c r="B50" s="56" t="s">
        <v>30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7"/>
      <c r="AS50" s="5"/>
      <c r="AT50" s="39">
        <v>1</v>
      </c>
      <c r="AU50" s="39"/>
      <c r="AV50" s="39"/>
      <c r="AW50" s="39"/>
      <c r="AX50" s="39"/>
      <c r="AY50" s="39"/>
      <c r="AZ50" s="4"/>
      <c r="BA50" s="65" t="s">
        <v>18</v>
      </c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6"/>
      <c r="BT50" s="40">
        <f>494.4*0.29</f>
        <v>143.37599999999998</v>
      </c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28"/>
      <c r="CL50" s="47">
        <v>0.29</v>
      </c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</row>
    <row r="51" spans="1:108" ht="3" customHeight="1">
      <c r="A51" s="1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  <c r="AS51" s="53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5"/>
      <c r="BT51" s="29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9"/>
      <c r="CL51" s="50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2"/>
    </row>
    <row r="52" spans="1:108" ht="15.75" customHeight="1">
      <c r="A52" s="5"/>
      <c r="B52" s="56" t="s">
        <v>31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7"/>
      <c r="AS52" s="5"/>
      <c r="AT52" s="39"/>
      <c r="AU52" s="39"/>
      <c r="AV52" s="39"/>
      <c r="AW52" s="39"/>
      <c r="AX52" s="39"/>
      <c r="AY52" s="39"/>
      <c r="AZ52" s="4"/>
      <c r="BA52" s="65" t="s">
        <v>18</v>
      </c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6"/>
      <c r="BT52" s="40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28"/>
      <c r="CL52" s="47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9"/>
    </row>
    <row r="53" spans="1:108" ht="3" customHeight="1">
      <c r="A53" s="1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53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5"/>
      <c r="BT53" s="29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9"/>
      <c r="CL53" s="50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2"/>
    </row>
    <row r="54" spans="1:108" ht="3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</row>
    <row r="55" spans="1:108" ht="3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</row>
    <row r="56" spans="66:97" ht="15.75">
      <c r="BN56" s="2" t="s">
        <v>38</v>
      </c>
      <c r="BZ56" s="27">
        <f>BT49+BT41+BT38+BT35+BT33+BU31+BT26+BT24+BT22</f>
        <v>48431.42399999999</v>
      </c>
      <c r="CS56" s="26">
        <f>CL49+CL41+CL38+CL35+CL33+CN31+CL29+CL26+CL24+CL22+CL50</f>
        <v>36.61999999999999</v>
      </c>
    </row>
    <row r="57" spans="1:38" ht="15.75">
      <c r="A57" s="2" t="s">
        <v>50</v>
      </c>
      <c r="M57" s="38" t="s">
        <v>51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</sheetData>
  <sheetProtection/>
  <mergeCells count="100">
    <mergeCell ref="BT49:CK49"/>
    <mergeCell ref="CL49:DD49"/>
    <mergeCell ref="B52:AR53"/>
    <mergeCell ref="AT52:AY52"/>
    <mergeCell ref="BT52:CK53"/>
    <mergeCell ref="CL52:DD53"/>
    <mergeCell ref="AS53:BS53"/>
    <mergeCell ref="BA52:BS52"/>
    <mergeCell ref="BT50:CK51"/>
    <mergeCell ref="CL50:DD51"/>
    <mergeCell ref="AS51:BS51"/>
    <mergeCell ref="BA50:BS50"/>
    <mergeCell ref="B50:AR51"/>
    <mergeCell ref="AT50:AY50"/>
    <mergeCell ref="B49:AR49"/>
    <mergeCell ref="AT44:AY44"/>
    <mergeCell ref="AT45:BS45"/>
    <mergeCell ref="BA46:BS46"/>
    <mergeCell ref="A48:AR48"/>
    <mergeCell ref="AS48:BS48"/>
    <mergeCell ref="AT49:BS49"/>
    <mergeCell ref="BA44:BS44"/>
    <mergeCell ref="A40:DD40"/>
    <mergeCell ref="B41:AR47"/>
    <mergeCell ref="AT41:BS41"/>
    <mergeCell ref="BT41:CK47"/>
    <mergeCell ref="CL41:DD47"/>
    <mergeCell ref="BE42:BJ42"/>
    <mergeCell ref="AT43:BS43"/>
    <mergeCell ref="AT46:AY46"/>
    <mergeCell ref="B38:AR39"/>
    <mergeCell ref="AT38:AY38"/>
    <mergeCell ref="BT38:CK39"/>
    <mergeCell ref="CL38:DD39"/>
    <mergeCell ref="AS39:BS39"/>
    <mergeCell ref="BA38:BS38"/>
    <mergeCell ref="CN31:DC31"/>
    <mergeCell ref="A31:AP31"/>
    <mergeCell ref="B35:AR37"/>
    <mergeCell ref="AT35:BS35"/>
    <mergeCell ref="BT35:CK37"/>
    <mergeCell ref="CL35:DD37"/>
    <mergeCell ref="AT37:BS37"/>
    <mergeCell ref="BE36:BR36"/>
    <mergeCell ref="A32:DD32"/>
    <mergeCell ref="B33:AR34"/>
    <mergeCell ref="AT33:AY33"/>
    <mergeCell ref="BT33:CK34"/>
    <mergeCell ref="CL33:DD34"/>
    <mergeCell ref="AS34:BS34"/>
    <mergeCell ref="BA33:BS33"/>
    <mergeCell ref="B26:AR28"/>
    <mergeCell ref="BT26:CK28"/>
    <mergeCell ref="CL26:DD28"/>
    <mergeCell ref="AT26:BS26"/>
    <mergeCell ref="BE27:BJ27"/>
    <mergeCell ref="AT29:AY29"/>
    <mergeCell ref="BT29:CK30"/>
    <mergeCell ref="CL29:DD30"/>
    <mergeCell ref="AS30:BS30"/>
    <mergeCell ref="M57:AL57"/>
    <mergeCell ref="A21:DD21"/>
    <mergeCell ref="B22:AR23"/>
    <mergeCell ref="AT22:AY22"/>
    <mergeCell ref="BT22:CK23"/>
    <mergeCell ref="CL22:DD23"/>
    <mergeCell ref="AS23:BS23"/>
    <mergeCell ref="AT28:BS28"/>
    <mergeCell ref="B24:AR25"/>
    <mergeCell ref="AT24:AY24"/>
    <mergeCell ref="AZ4:DD4"/>
    <mergeCell ref="A15:DD15"/>
    <mergeCell ref="AZ11:DD11"/>
    <mergeCell ref="BH12:BL12"/>
    <mergeCell ref="BP12:CM12"/>
    <mergeCell ref="CN12:CS12"/>
    <mergeCell ref="AZ5:DD5"/>
    <mergeCell ref="BP13:CM13"/>
    <mergeCell ref="AZ6:DD6"/>
    <mergeCell ref="AZ7:DD7"/>
    <mergeCell ref="BP1:DD1"/>
    <mergeCell ref="A20:AR20"/>
    <mergeCell ref="AS20:BS20"/>
    <mergeCell ref="BT20:CK20"/>
    <mergeCell ref="CL20:DD20"/>
    <mergeCell ref="CT12:CV12"/>
    <mergeCell ref="A18:DD18"/>
    <mergeCell ref="AZ9:DD9"/>
    <mergeCell ref="AZ10:DD10"/>
    <mergeCell ref="AZ3:DD3"/>
    <mergeCell ref="BU31:CK31"/>
    <mergeCell ref="AZ8:DD8"/>
    <mergeCell ref="BT48:CK48"/>
    <mergeCell ref="CL48:DD48"/>
    <mergeCell ref="A16:DD16"/>
    <mergeCell ref="A17:DD17"/>
    <mergeCell ref="BT24:CK25"/>
    <mergeCell ref="CL24:DD25"/>
    <mergeCell ref="AS25:BS25"/>
    <mergeCell ref="B29:AR30"/>
  </mergeCells>
  <printOptions/>
  <pageMargins left="0.2755905511811024" right="0.15748031496062992" top="0.4724409448818898" bottom="0.31496062992125984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3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2011-09-29T06:08:02Z</cp:lastPrinted>
  <dcterms:created xsi:type="dcterms:W3CDTF">2006-02-15T07:39:53Z</dcterms:created>
  <dcterms:modified xsi:type="dcterms:W3CDTF">2001-12-31T21:17:22Z</dcterms:modified>
  <cp:category/>
  <cp:version/>
  <cp:contentType/>
  <cp:contentStatus/>
</cp:coreProperties>
</file>